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995" windowHeight="61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<sst xmlns="http://schemas.openxmlformats.org/spreadsheetml/2006/main" count="93" uniqueCount="42">
  <si>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Keusch Albert</t>
  </si>
  <si>
    <t>Bachmann Jakob</t>
  </si>
  <si>
    <t>Wetzstein Rolf</t>
  </si>
  <si>
    <t>Meier Benedikt </t>
  </si>
  <si>
    <t>Gürber Anita</t>
  </si>
  <si>
    <t>Kopp Beat</t>
  </si>
  <si>
    <t>Frey Hans</t>
  </si>
  <si>
    <t>Frey Benjamin</t>
  </si>
  <si>
    <t>Wüest Franz</t>
  </si>
  <si>
    <t>Hausmann Jakob</t>
  </si>
  <si>
    <t>Total</t>
  </si>
  <si>
    <t>Wickihalter Kurt</t>
  </si>
  <si>
    <t>Einzelwettschiessen</t>
  </si>
  <si>
    <t>Meier Jolanda</t>
  </si>
  <si>
    <t>Wetzstein Josi</t>
  </si>
  <si>
    <t>Wetzstein Josef</t>
  </si>
  <si>
    <t>Punkte</t>
  </si>
  <si>
    <t>Scheuber Aois</t>
  </si>
  <si>
    <t>Scheuber Alois</t>
  </si>
  <si>
    <t>Jeger Tobias</t>
  </si>
  <si>
    <t>Scheuber Thomas</t>
  </si>
  <si>
    <t>Bettwil</t>
  </si>
  <si>
    <t>Küng Erwin</t>
  </si>
  <si>
    <t>Strebel Martin</t>
  </si>
  <si>
    <t>Hausmann Manuel</t>
  </si>
  <si>
    <t>Schilter Michael</t>
  </si>
  <si>
    <t>Dietwil</t>
  </si>
  <si>
    <t>E</t>
  </si>
  <si>
    <t>V</t>
  </si>
  <si>
    <t>J</t>
  </si>
  <si>
    <t>Feldschiessen</t>
  </si>
  <si>
    <t>Meisterschwanden</t>
  </si>
  <si>
    <t>Benzenschwil</t>
  </si>
  <si>
    <t>Hägglingen</t>
  </si>
  <si>
    <t>Fahrwangen</t>
  </si>
  <si>
    <t>Mellingen</t>
  </si>
  <si>
    <t>Mühlau</t>
  </si>
  <si>
    <t>Boswil</t>
  </si>
  <si>
    <t>LU Kantonales</t>
  </si>
  <si>
    <t>Seengen</t>
  </si>
  <si>
    <t>Berikon</t>
  </si>
  <si>
    <t>Obligatorisch</t>
  </si>
</sst>
</file>

<file path=xl/styles.xml><?xml version="1.0" encoding="utf-8"?>
<styleSheet xmlns="http://schemas.openxmlformats.org/spreadsheetml/2006/main">
  <numFmts count="2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3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23"/>
      </top>
      <bottom style="thin">
        <color indexed="9"/>
      </bottom>
    </border>
    <border>
      <left style="medium"/>
      <right>
        <color indexed="63"/>
      </right>
      <top style="thin">
        <color indexed="23"/>
      </top>
      <bottom style="medium"/>
    </border>
    <border>
      <left style="medium"/>
      <right style="medium"/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 style="medium"/>
      <right style="medium"/>
      <top style="thin">
        <color indexed="23"/>
      </top>
      <bottom style="thin">
        <color indexed="9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>
        <color indexed="9"/>
      </top>
      <bottom>
        <color indexed="63"/>
      </bottom>
    </border>
    <border>
      <left style="thin"/>
      <right style="medium"/>
      <top style="thin">
        <color indexed="23"/>
      </top>
      <bottom style="thin">
        <color indexed="9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textRotation="90"/>
    </xf>
    <xf numFmtId="0" fontId="0" fillId="3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3" borderId="6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176" fontId="3" fillId="2" borderId="11" xfId="0" applyNumberFormat="1" applyFont="1" applyFill="1" applyBorder="1" applyAlignment="1">
      <alignment horizontal="center" textRotation="90"/>
    </xf>
    <xf numFmtId="176" fontId="0" fillId="0" borderId="0" xfId="0" applyNumberFormat="1" applyAlignment="1">
      <alignment/>
    </xf>
    <xf numFmtId="176" fontId="4" fillId="4" borderId="12" xfId="0" applyNumberFormat="1" applyFont="1" applyFill="1" applyBorder="1" applyAlignment="1">
      <alignment horizontal="center" textRotation="90"/>
    </xf>
    <xf numFmtId="176" fontId="0" fillId="0" borderId="0" xfId="0" applyNumberFormat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2" fontId="0" fillId="3" borderId="11" xfId="0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2" fontId="0" fillId="3" borderId="17" xfId="0" applyNumberFormat="1" applyFont="1" applyFill="1" applyBorder="1" applyAlignment="1">
      <alignment horizontal="center"/>
    </xf>
    <xf numFmtId="2" fontId="8" fillId="3" borderId="16" xfId="0" applyNumberFormat="1" applyFont="1" applyFill="1" applyBorder="1" applyAlignment="1">
      <alignment horizontal="center"/>
    </xf>
    <xf numFmtId="2" fontId="8" fillId="3" borderId="17" xfId="0" applyNumberFormat="1" applyFont="1" applyFill="1" applyBorder="1" applyAlignment="1">
      <alignment horizontal="center"/>
    </xf>
    <xf numFmtId="2" fontId="0" fillId="5" borderId="12" xfId="0" applyNumberFormat="1" applyFont="1" applyFill="1" applyBorder="1" applyAlignment="1">
      <alignment horizontal="center"/>
    </xf>
    <xf numFmtId="2" fontId="0" fillId="5" borderId="8" xfId="0" applyNumberFormat="1" applyFont="1" applyFill="1" applyBorder="1" applyAlignment="1">
      <alignment horizontal="center"/>
    </xf>
    <xf numFmtId="2" fontId="0" fillId="5" borderId="9" xfId="0" applyNumberFormat="1" applyFont="1" applyFill="1" applyBorder="1" applyAlignment="1">
      <alignment horizontal="center"/>
    </xf>
    <xf numFmtId="2" fontId="0" fillId="5" borderId="6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8" fillId="3" borderId="4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left"/>
    </xf>
    <xf numFmtId="0" fontId="0" fillId="3" borderId="17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2" fontId="8" fillId="3" borderId="11" xfId="0" applyNumberFormat="1" applyFont="1" applyFill="1" applyBorder="1" applyAlignment="1">
      <alignment horizontal="center"/>
    </xf>
    <xf numFmtId="0" fontId="0" fillId="3" borderId="9" xfId="0" applyFont="1" applyFill="1" applyBorder="1" applyAlignment="1">
      <alignment horizontal="left"/>
    </xf>
    <xf numFmtId="0" fontId="8" fillId="3" borderId="1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left"/>
    </xf>
    <xf numFmtId="0" fontId="0" fillId="3" borderId="16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left"/>
    </xf>
    <xf numFmtId="2" fontId="1" fillId="3" borderId="17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2" fontId="7" fillId="3" borderId="17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0" fillId="2" borderId="20" xfId="0" applyFill="1" applyBorder="1" applyAlignment="1">
      <alignment horizontal="center" textRotation="90"/>
    </xf>
    <xf numFmtId="0" fontId="0" fillId="2" borderId="21" xfId="0" applyFill="1" applyBorder="1" applyAlignment="1">
      <alignment horizontal="center" textRotation="90"/>
    </xf>
    <xf numFmtId="2" fontId="1" fillId="3" borderId="16" xfId="0" applyNumberFormat="1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2" fontId="9" fillId="3" borderId="16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2" fontId="9" fillId="3" borderId="17" xfId="0" applyNumberFormat="1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2" fontId="9" fillId="3" borderId="11" xfId="0" applyNumberFormat="1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3"/>
  <sheetViews>
    <sheetView tabSelected="1" workbookViewId="0" topLeftCell="A1">
      <selection activeCell="U27" sqref="U27"/>
    </sheetView>
  </sheetViews>
  <sheetFormatPr defaultColWidth="11.421875" defaultRowHeight="12.75"/>
  <cols>
    <col min="1" max="1" width="17.7109375" style="10" customWidth="1"/>
    <col min="2" max="2" width="8.7109375" style="10" customWidth="1"/>
    <col min="3" max="3" width="4.28125" style="10" customWidth="1"/>
    <col min="4" max="4" width="6.57421875" style="10" customWidth="1"/>
    <col min="5" max="5" width="4.28125" style="0" customWidth="1"/>
    <col min="6" max="6" width="6.57421875" style="18" customWidth="1"/>
    <col min="7" max="7" width="4.28125" style="1" customWidth="1"/>
    <col min="8" max="8" width="6.57421875" style="18" bestFit="1" customWidth="1"/>
    <col min="9" max="9" width="4.28125" style="0" customWidth="1"/>
    <col min="10" max="10" width="6.57421875" style="18" bestFit="1" customWidth="1"/>
    <col min="11" max="11" width="4.28125" style="0" customWidth="1"/>
    <col min="12" max="12" width="6.57421875" style="18" bestFit="1" customWidth="1"/>
    <col min="13" max="13" width="4.28125" style="0" customWidth="1"/>
    <col min="14" max="14" width="6.57421875" style="18" bestFit="1" customWidth="1"/>
    <col min="15" max="15" width="4.28125" style="0" customWidth="1"/>
    <col min="16" max="16" width="6.57421875" style="18" bestFit="1" customWidth="1"/>
    <col min="17" max="17" width="4.28125" style="0" customWidth="1"/>
    <col min="18" max="18" width="6.57421875" style="18" bestFit="1" customWidth="1"/>
    <col min="19" max="19" width="4.28125" style="0" customWidth="1"/>
    <col min="20" max="20" width="6.57421875" style="18" bestFit="1" customWidth="1"/>
    <col min="21" max="21" width="4.28125" style="0" customWidth="1"/>
    <col min="22" max="22" width="6.57421875" style="18" bestFit="1" customWidth="1"/>
    <col min="23" max="23" width="4.28125" style="0" customWidth="1"/>
    <col min="24" max="24" width="6.57421875" style="18" bestFit="1" customWidth="1"/>
    <col min="25" max="25" width="4.28125" style="0" customWidth="1"/>
    <col min="26" max="26" width="6.57421875" style="18" bestFit="1" customWidth="1"/>
    <col min="27" max="27" width="4.28125" style="0" customWidth="1"/>
    <col min="28" max="28" width="6.57421875" style="18" bestFit="1" customWidth="1"/>
    <col min="29" max="29" width="4.28125" style="0" customWidth="1"/>
    <col min="30" max="30" width="6.57421875" style="18" bestFit="1" customWidth="1"/>
    <col min="31" max="31" width="4.28125" style="0" customWidth="1"/>
    <col min="32" max="32" width="6.57421875" style="18" bestFit="1" customWidth="1"/>
    <col min="33" max="33" width="4.28125" style="0" customWidth="1"/>
    <col min="34" max="34" width="6.57421875" style="18" bestFit="1" customWidth="1"/>
    <col min="35" max="35" width="8.421875" style="20" bestFit="1" customWidth="1"/>
    <col min="36" max="36" width="17.7109375" style="0" customWidth="1"/>
  </cols>
  <sheetData>
    <row r="1" spans="1:35" ht="107.25" thickBot="1">
      <c r="A1" s="6"/>
      <c r="B1" s="38"/>
      <c r="C1" s="59" t="s">
        <v>41</v>
      </c>
      <c r="D1" s="60" t="s">
        <v>16</v>
      </c>
      <c r="E1" s="2" t="s">
        <v>12</v>
      </c>
      <c r="F1" s="17" t="s">
        <v>16</v>
      </c>
      <c r="G1" s="2" t="s">
        <v>21</v>
      </c>
      <c r="H1" s="17" t="s">
        <v>16</v>
      </c>
      <c r="I1" s="2" t="s">
        <v>26</v>
      </c>
      <c r="J1" s="17" t="s">
        <v>16</v>
      </c>
      <c r="K1" s="2" t="s">
        <v>30</v>
      </c>
      <c r="L1" s="17" t="s">
        <v>16</v>
      </c>
      <c r="M1" s="2" t="s">
        <v>31</v>
      </c>
      <c r="N1" s="17" t="s">
        <v>16</v>
      </c>
      <c r="O1" s="2" t="s">
        <v>32</v>
      </c>
      <c r="P1" s="17" t="s">
        <v>16</v>
      </c>
      <c r="Q1" s="2" t="s">
        <v>33</v>
      </c>
      <c r="R1" s="17" t="s">
        <v>16</v>
      </c>
      <c r="S1" s="2" t="s">
        <v>34</v>
      </c>
      <c r="T1" s="17" t="s">
        <v>16</v>
      </c>
      <c r="U1" s="2" t="s">
        <v>35</v>
      </c>
      <c r="V1" s="17" t="s">
        <v>16</v>
      </c>
      <c r="W1" s="2" t="s">
        <v>36</v>
      </c>
      <c r="X1" s="17" t="s">
        <v>16</v>
      </c>
      <c r="Y1" s="2" t="s">
        <v>37</v>
      </c>
      <c r="Z1" s="17" t="s">
        <v>16</v>
      </c>
      <c r="AA1" s="2" t="s">
        <v>38</v>
      </c>
      <c r="AB1" s="17" t="s">
        <v>16</v>
      </c>
      <c r="AC1" s="2" t="s">
        <v>32</v>
      </c>
      <c r="AD1" s="17" t="s">
        <v>16</v>
      </c>
      <c r="AE1" s="2" t="s">
        <v>39</v>
      </c>
      <c r="AF1" s="17" t="s">
        <v>16</v>
      </c>
      <c r="AG1" s="2" t="s">
        <v>40</v>
      </c>
      <c r="AH1" s="17" t="s">
        <v>16</v>
      </c>
      <c r="AI1" s="19" t="s">
        <v>10</v>
      </c>
    </row>
    <row r="2" spans="1:36" s="4" customFormat="1" ht="12.75">
      <c r="A2" s="23" t="s">
        <v>3</v>
      </c>
      <c r="B2" s="40" t="s">
        <v>27</v>
      </c>
      <c r="C2" s="49">
        <v>83</v>
      </c>
      <c r="D2" s="47">
        <v>108.94</v>
      </c>
      <c r="E2" s="21">
        <v>138</v>
      </c>
      <c r="F2" s="29">
        <v>104.54</v>
      </c>
      <c r="G2" s="22">
        <v>92</v>
      </c>
      <c r="H2" s="29">
        <v>105</v>
      </c>
      <c r="I2" s="21">
        <v>93</v>
      </c>
      <c r="J2" s="29">
        <v>105.63</v>
      </c>
      <c r="K2" s="22">
        <v>68</v>
      </c>
      <c r="L2" s="29">
        <v>107.33</v>
      </c>
      <c r="M2" s="70">
        <v>88</v>
      </c>
      <c r="N2" s="69">
        <v>102.5</v>
      </c>
      <c r="O2" s="49">
        <v>95</v>
      </c>
      <c r="P2" s="47">
        <v>106.88</v>
      </c>
      <c r="Q2" s="21">
        <v>90</v>
      </c>
      <c r="R2" s="29">
        <v>103.75</v>
      </c>
      <c r="S2" s="68">
        <v>88</v>
      </c>
      <c r="T2" s="69">
        <v>102.5</v>
      </c>
      <c r="U2" s="21">
        <v>91</v>
      </c>
      <c r="V2" s="29">
        <v>104.38</v>
      </c>
      <c r="W2" s="49">
        <v>93</v>
      </c>
      <c r="X2" s="47">
        <v>105.63</v>
      </c>
      <c r="Y2" s="21">
        <v>95</v>
      </c>
      <c r="Z2" s="29">
        <v>106.88</v>
      </c>
      <c r="AA2" s="22">
        <v>89</v>
      </c>
      <c r="AB2" s="29">
        <v>103.13</v>
      </c>
      <c r="AC2" s="46">
        <v>94</v>
      </c>
      <c r="AD2" s="29">
        <v>106.25</v>
      </c>
      <c r="AE2" s="22">
        <v>89</v>
      </c>
      <c r="AF2" s="29">
        <v>103.13</v>
      </c>
      <c r="AG2" s="46">
        <v>96</v>
      </c>
      <c r="AH2" s="47">
        <v>107.5</v>
      </c>
      <c r="AI2" s="34">
        <f>SUM(D2+F2+H2+J2+L2+P2+R2+V2+X2+Z2+AB2+AD2+AF2+AH2)</f>
        <v>1478.9700000000003</v>
      </c>
      <c r="AJ2" s="24" t="s">
        <v>3</v>
      </c>
    </row>
    <row r="3" spans="1:41" s="4" customFormat="1" ht="12.75">
      <c r="A3" s="7" t="s">
        <v>13</v>
      </c>
      <c r="B3" s="41" t="s">
        <v>27</v>
      </c>
      <c r="C3" s="28">
        <v>83</v>
      </c>
      <c r="D3" s="32">
        <v>108.94</v>
      </c>
      <c r="E3" s="12">
        <v>137</v>
      </c>
      <c r="F3" s="30">
        <v>104.08</v>
      </c>
      <c r="G3" s="13">
        <v>92</v>
      </c>
      <c r="H3" s="30">
        <v>105</v>
      </c>
      <c r="I3" s="12">
        <v>92</v>
      </c>
      <c r="J3" s="30">
        <v>105</v>
      </c>
      <c r="K3" s="12">
        <v>61</v>
      </c>
      <c r="L3" s="30">
        <v>102.66</v>
      </c>
      <c r="M3" s="12">
        <v>88</v>
      </c>
      <c r="N3" s="30">
        <v>102.5</v>
      </c>
      <c r="O3" s="13">
        <v>94</v>
      </c>
      <c r="P3" s="30">
        <v>106.25</v>
      </c>
      <c r="Q3" s="63">
        <v>85</v>
      </c>
      <c r="R3" s="64">
        <v>100.63</v>
      </c>
      <c r="S3" s="67">
        <v>86</v>
      </c>
      <c r="T3" s="64">
        <v>101.25</v>
      </c>
      <c r="U3" s="12">
        <v>96</v>
      </c>
      <c r="V3" s="30">
        <v>107.5</v>
      </c>
      <c r="W3" s="28">
        <v>93</v>
      </c>
      <c r="X3" s="32">
        <v>105.63</v>
      </c>
      <c r="Y3" s="39">
        <v>96</v>
      </c>
      <c r="Z3" s="32">
        <v>107.5</v>
      </c>
      <c r="AA3" s="28">
        <v>96</v>
      </c>
      <c r="AB3" s="32">
        <v>107.5</v>
      </c>
      <c r="AC3" s="12">
        <v>91</v>
      </c>
      <c r="AD3" s="30">
        <v>104.38</v>
      </c>
      <c r="AE3" s="13">
        <v>88</v>
      </c>
      <c r="AF3" s="30">
        <v>102.5</v>
      </c>
      <c r="AG3" s="12">
        <v>90</v>
      </c>
      <c r="AH3" s="30">
        <v>103.75</v>
      </c>
      <c r="AI3" s="35">
        <f>SUM(D3+F3+H3+J3+L3+N3+P3+V3+X3+Z3+AB3+AD3+AF3+AH3)</f>
        <v>1473.19</v>
      </c>
      <c r="AJ3" s="14" t="s">
        <v>13</v>
      </c>
      <c r="AL3"/>
      <c r="AM3"/>
      <c r="AN3"/>
      <c r="AO3"/>
    </row>
    <row r="4" spans="1:41" s="4" customFormat="1" ht="12.75">
      <c r="A4" s="8" t="s">
        <v>6</v>
      </c>
      <c r="B4" s="42" t="s">
        <v>28</v>
      </c>
      <c r="C4" s="54">
        <v>80</v>
      </c>
      <c r="D4" s="53">
        <v>107.61</v>
      </c>
      <c r="E4" s="5">
        <v>135</v>
      </c>
      <c r="F4" s="31">
        <v>103.74</v>
      </c>
      <c r="G4" s="3">
        <v>92</v>
      </c>
      <c r="H4" s="33">
        <v>105.56</v>
      </c>
      <c r="I4" s="5">
        <v>86</v>
      </c>
      <c r="J4" s="31">
        <v>102.22</v>
      </c>
      <c r="K4" s="5">
        <v>64</v>
      </c>
      <c r="L4" s="31">
        <v>105.29</v>
      </c>
      <c r="M4" s="5">
        <v>91</v>
      </c>
      <c r="N4" s="31">
        <v>105</v>
      </c>
      <c r="O4" s="3">
        <v>92</v>
      </c>
      <c r="P4" s="31">
        <v>105.56</v>
      </c>
      <c r="Q4" s="5">
        <v>89</v>
      </c>
      <c r="R4" s="31">
        <v>103.89</v>
      </c>
      <c r="S4" s="3">
        <v>91</v>
      </c>
      <c r="T4" s="31">
        <v>105</v>
      </c>
      <c r="U4" s="5">
        <v>93</v>
      </c>
      <c r="V4" s="31">
        <v>106.11</v>
      </c>
      <c r="W4" s="71">
        <v>82</v>
      </c>
      <c r="X4" s="66">
        <v>100</v>
      </c>
      <c r="Y4" s="5">
        <v>94</v>
      </c>
      <c r="Z4" s="31">
        <v>106.67</v>
      </c>
      <c r="AA4" s="3">
        <v>91</v>
      </c>
      <c r="AB4" s="31">
        <v>105</v>
      </c>
      <c r="AC4" s="65">
        <v>85</v>
      </c>
      <c r="AD4" s="66">
        <v>101.67</v>
      </c>
      <c r="AE4" s="3">
        <v>89</v>
      </c>
      <c r="AF4" s="31">
        <v>103.89</v>
      </c>
      <c r="AG4" s="5">
        <v>92</v>
      </c>
      <c r="AH4" s="31">
        <v>105.56</v>
      </c>
      <c r="AI4" s="36">
        <f>SUM(D4+F4+H4+J4+L4+N4+P4+R4+T4+V4+Z4+AB4+AF4+AH4)</f>
        <v>1471.1000000000001</v>
      </c>
      <c r="AJ4" s="15" t="s">
        <v>6</v>
      </c>
      <c r="AL4"/>
      <c r="AM4"/>
      <c r="AN4"/>
      <c r="AO4"/>
    </row>
    <row r="5" spans="1:41" s="4" customFormat="1" ht="12.75">
      <c r="A5" s="7" t="s">
        <v>20</v>
      </c>
      <c r="B5" s="41" t="s">
        <v>29</v>
      </c>
      <c r="C5" s="57">
        <v>82</v>
      </c>
      <c r="D5" s="61">
        <v>108.56</v>
      </c>
      <c r="E5" s="12">
        <v>134</v>
      </c>
      <c r="F5" s="30">
        <v>103.32</v>
      </c>
      <c r="G5" s="13">
        <v>91</v>
      </c>
      <c r="H5" s="30">
        <v>105</v>
      </c>
      <c r="I5" s="12">
        <v>90</v>
      </c>
      <c r="J5" s="30">
        <v>104.44</v>
      </c>
      <c r="K5" s="39">
        <v>69</v>
      </c>
      <c r="L5" s="32">
        <v>108.23</v>
      </c>
      <c r="M5" s="12">
        <v>90</v>
      </c>
      <c r="N5" s="30">
        <v>104.44</v>
      </c>
      <c r="O5" s="13">
        <v>89</v>
      </c>
      <c r="P5" s="30">
        <v>103.89</v>
      </c>
      <c r="Q5" s="12">
        <v>93</v>
      </c>
      <c r="R5" s="30">
        <v>106.11</v>
      </c>
      <c r="S5" s="13">
        <v>91</v>
      </c>
      <c r="T5" s="30">
        <v>105</v>
      </c>
      <c r="U5" s="12">
        <v>91</v>
      </c>
      <c r="V5" s="30">
        <v>105</v>
      </c>
      <c r="W5" s="13">
        <v>92</v>
      </c>
      <c r="X5" s="30">
        <v>105.56</v>
      </c>
      <c r="Y5" s="12">
        <v>90</v>
      </c>
      <c r="Z5" s="30">
        <v>104.44</v>
      </c>
      <c r="AA5" s="67">
        <v>84</v>
      </c>
      <c r="AB5" s="64">
        <v>101.11</v>
      </c>
      <c r="AC5" s="12">
        <v>90</v>
      </c>
      <c r="AD5" s="30">
        <v>104.44</v>
      </c>
      <c r="AE5" s="13">
        <v>86</v>
      </c>
      <c r="AF5" s="30">
        <v>102.22</v>
      </c>
      <c r="AG5" s="63">
        <v>0</v>
      </c>
      <c r="AH5" s="64">
        <v>0</v>
      </c>
      <c r="AI5" s="35">
        <f>SUM(D5+F5+H5+J5+L5+N5+P5+R5+T5+V5+X5+Z5+AD5+AF5+AH5)</f>
        <v>1470.65</v>
      </c>
      <c r="AJ5" s="14" t="s">
        <v>20</v>
      </c>
      <c r="AL5"/>
      <c r="AM5"/>
      <c r="AN5"/>
      <c r="AO5"/>
    </row>
    <row r="6" spans="1:41" s="4" customFormat="1" ht="12.75">
      <c r="A6" s="8" t="s">
        <v>24</v>
      </c>
      <c r="B6" s="42" t="s">
        <v>27</v>
      </c>
      <c r="C6" s="54">
        <v>80</v>
      </c>
      <c r="D6" s="53">
        <v>107.36</v>
      </c>
      <c r="E6" s="5">
        <v>140</v>
      </c>
      <c r="F6" s="31">
        <v>105.44</v>
      </c>
      <c r="G6" s="3">
        <v>92</v>
      </c>
      <c r="H6" s="31">
        <v>105</v>
      </c>
      <c r="I6" s="5">
        <v>89</v>
      </c>
      <c r="J6" s="31">
        <v>103.13</v>
      </c>
      <c r="K6" s="5">
        <v>64</v>
      </c>
      <c r="L6" s="31">
        <v>104.66</v>
      </c>
      <c r="M6" s="65">
        <v>87</v>
      </c>
      <c r="N6" s="66">
        <v>101.88</v>
      </c>
      <c r="O6" s="27">
        <v>95</v>
      </c>
      <c r="P6" s="33">
        <v>106.88</v>
      </c>
      <c r="Q6" s="65">
        <v>84</v>
      </c>
      <c r="R6" s="66">
        <v>100</v>
      </c>
      <c r="S6" s="3">
        <v>88</v>
      </c>
      <c r="T6" s="31">
        <v>102.5</v>
      </c>
      <c r="U6" s="5">
        <v>93</v>
      </c>
      <c r="V6" s="31">
        <v>105.63</v>
      </c>
      <c r="W6" s="3">
        <v>91</v>
      </c>
      <c r="X6" s="31">
        <v>104.38</v>
      </c>
      <c r="Y6" s="5">
        <v>91</v>
      </c>
      <c r="Z6" s="31">
        <v>104.38</v>
      </c>
      <c r="AA6" s="3">
        <v>91</v>
      </c>
      <c r="AB6" s="31">
        <v>104.38</v>
      </c>
      <c r="AC6" s="5">
        <v>93</v>
      </c>
      <c r="AD6" s="31">
        <v>105.63</v>
      </c>
      <c r="AE6" s="3">
        <v>97</v>
      </c>
      <c r="AF6" s="31">
        <v>108.13</v>
      </c>
      <c r="AG6" s="5">
        <v>89</v>
      </c>
      <c r="AH6" s="31">
        <v>103.13</v>
      </c>
      <c r="AI6" s="36">
        <f>SUM(D6+F6+H6+J6+L6+P6+T6+V6+X6+Z6+AB6+AD6+AF6+AH6)</f>
        <v>1470.6300000000006</v>
      </c>
      <c r="AJ6" s="15" t="s">
        <v>24</v>
      </c>
      <c r="AL6"/>
      <c r="AM6"/>
      <c r="AN6"/>
      <c r="AO6"/>
    </row>
    <row r="7" spans="1:41" s="4" customFormat="1" ht="12.75">
      <c r="A7" s="50" t="s">
        <v>8</v>
      </c>
      <c r="B7" s="51" t="s">
        <v>27</v>
      </c>
      <c r="C7" s="28">
        <v>83</v>
      </c>
      <c r="D7" s="32">
        <v>108.94</v>
      </c>
      <c r="E7" s="12">
        <v>187</v>
      </c>
      <c r="F7" s="30">
        <v>102.77</v>
      </c>
      <c r="G7" s="28">
        <v>94</v>
      </c>
      <c r="H7" s="30">
        <v>104.55</v>
      </c>
      <c r="I7" s="12">
        <v>95</v>
      </c>
      <c r="J7" s="30">
        <v>105.45</v>
      </c>
      <c r="K7" s="12">
        <v>65</v>
      </c>
      <c r="L7" s="30">
        <v>105.33</v>
      </c>
      <c r="M7" s="12">
        <v>93</v>
      </c>
      <c r="N7" s="30">
        <v>103.64</v>
      </c>
      <c r="O7" s="67">
        <v>89</v>
      </c>
      <c r="P7" s="64">
        <v>100</v>
      </c>
      <c r="Q7" s="12">
        <v>94</v>
      </c>
      <c r="R7" s="30">
        <v>104.55</v>
      </c>
      <c r="S7" s="28">
        <v>95</v>
      </c>
      <c r="T7" s="30">
        <v>105.45</v>
      </c>
      <c r="U7" s="12">
        <v>95</v>
      </c>
      <c r="V7" s="30">
        <v>105.45</v>
      </c>
      <c r="W7" s="67">
        <v>90</v>
      </c>
      <c r="X7" s="64">
        <v>100.91</v>
      </c>
      <c r="Y7" s="12">
        <v>92</v>
      </c>
      <c r="Z7" s="30">
        <v>102.73</v>
      </c>
      <c r="AA7" s="28">
        <v>96</v>
      </c>
      <c r="AB7" s="30">
        <v>106.36</v>
      </c>
      <c r="AC7" s="39">
        <v>94</v>
      </c>
      <c r="AD7" s="32">
        <v>104.55</v>
      </c>
      <c r="AE7" s="13">
        <v>95</v>
      </c>
      <c r="AF7" s="30">
        <v>105.45</v>
      </c>
      <c r="AG7" s="12">
        <v>92</v>
      </c>
      <c r="AH7" s="32">
        <v>102.73</v>
      </c>
      <c r="AI7" s="35">
        <f>SUM(D7+F7+H7+J7+L7+N7+R7+T7+V7+Z7+AB7+AD7+AF7+AH7)</f>
        <v>1467.9499999999998</v>
      </c>
      <c r="AJ7" s="52" t="s">
        <v>8</v>
      </c>
      <c r="AL7"/>
      <c r="AM7"/>
      <c r="AN7"/>
      <c r="AO7"/>
    </row>
    <row r="8" spans="1:41" s="4" customFormat="1" ht="12.75">
      <c r="A8" s="44" t="s">
        <v>17</v>
      </c>
      <c r="B8" s="45" t="s">
        <v>27</v>
      </c>
      <c r="C8" s="3">
        <v>82</v>
      </c>
      <c r="D8" s="31">
        <v>108.41</v>
      </c>
      <c r="E8" s="5">
        <v>133</v>
      </c>
      <c r="F8" s="31">
        <v>102.27</v>
      </c>
      <c r="G8" s="3">
        <v>87</v>
      </c>
      <c r="H8" s="31">
        <v>101.88</v>
      </c>
      <c r="I8" s="26">
        <v>97</v>
      </c>
      <c r="J8" s="33">
        <v>108.13</v>
      </c>
      <c r="K8" s="5">
        <v>68</v>
      </c>
      <c r="L8" s="31">
        <v>107.33</v>
      </c>
      <c r="M8" s="5">
        <v>91</v>
      </c>
      <c r="N8" s="31">
        <v>104.38</v>
      </c>
      <c r="O8" s="71">
        <v>84</v>
      </c>
      <c r="P8" s="66">
        <v>100</v>
      </c>
      <c r="Q8" s="26">
        <v>95</v>
      </c>
      <c r="R8" s="33">
        <v>106.88</v>
      </c>
      <c r="S8" s="3">
        <v>91</v>
      </c>
      <c r="T8" s="31">
        <v>104.38</v>
      </c>
      <c r="U8" s="55">
        <v>89</v>
      </c>
      <c r="V8" s="56">
        <v>103.13</v>
      </c>
      <c r="W8" s="3">
        <v>85</v>
      </c>
      <c r="X8" s="31">
        <v>100.63</v>
      </c>
      <c r="Y8" s="5">
        <v>86</v>
      </c>
      <c r="Z8" s="31">
        <v>101.25</v>
      </c>
      <c r="AA8" s="3">
        <v>90</v>
      </c>
      <c r="AB8" s="31">
        <v>103.75</v>
      </c>
      <c r="AC8" s="5">
        <v>92</v>
      </c>
      <c r="AD8" s="31">
        <v>105</v>
      </c>
      <c r="AE8" s="3">
        <v>89</v>
      </c>
      <c r="AF8" s="31">
        <v>103.13</v>
      </c>
      <c r="AG8" s="65">
        <v>0</v>
      </c>
      <c r="AH8" s="66">
        <v>0</v>
      </c>
      <c r="AI8" s="36">
        <f>SUM(D8+F8+H8+J8+L8+N8+R8+T8+V8+X8+Z8+AB8+AD8+AF8+AH8)</f>
        <v>1460.5500000000002</v>
      </c>
      <c r="AJ8" s="48" t="s">
        <v>18</v>
      </c>
      <c r="AL8"/>
      <c r="AM8"/>
      <c r="AN8"/>
      <c r="AO8"/>
    </row>
    <row r="9" spans="1:41" s="4" customFormat="1" ht="12.75">
      <c r="A9" s="7" t="s">
        <v>4</v>
      </c>
      <c r="B9" s="41" t="s">
        <v>27</v>
      </c>
      <c r="C9" s="57">
        <v>75</v>
      </c>
      <c r="D9" s="61">
        <v>104.73</v>
      </c>
      <c r="E9" s="12">
        <v>137</v>
      </c>
      <c r="F9" s="30">
        <v>104.08</v>
      </c>
      <c r="G9" s="13">
        <v>89</v>
      </c>
      <c r="H9" s="30">
        <v>103.13</v>
      </c>
      <c r="I9" s="12">
        <v>94</v>
      </c>
      <c r="J9" s="30">
        <v>106.25</v>
      </c>
      <c r="K9" s="12">
        <v>66</v>
      </c>
      <c r="L9" s="30">
        <v>105.99</v>
      </c>
      <c r="M9" s="63">
        <v>85</v>
      </c>
      <c r="N9" s="64">
        <v>100.63</v>
      </c>
      <c r="O9" s="13">
        <v>88</v>
      </c>
      <c r="P9" s="30">
        <v>102.5</v>
      </c>
      <c r="Q9" s="12">
        <v>86</v>
      </c>
      <c r="R9" s="30">
        <v>101.25</v>
      </c>
      <c r="S9" s="13">
        <v>89</v>
      </c>
      <c r="T9" s="30">
        <v>103.13</v>
      </c>
      <c r="U9" s="12">
        <v>93</v>
      </c>
      <c r="V9" s="30">
        <v>105.63</v>
      </c>
      <c r="W9" s="28">
        <v>93</v>
      </c>
      <c r="X9" s="32">
        <v>105.63</v>
      </c>
      <c r="Y9" s="63">
        <v>0</v>
      </c>
      <c r="Z9" s="64">
        <v>0</v>
      </c>
      <c r="AA9" s="13">
        <v>92</v>
      </c>
      <c r="AB9" s="30">
        <v>105</v>
      </c>
      <c r="AC9" s="12">
        <v>91</v>
      </c>
      <c r="AD9" s="30">
        <v>104.38</v>
      </c>
      <c r="AE9" s="13">
        <v>89</v>
      </c>
      <c r="AF9" s="30">
        <v>103.13</v>
      </c>
      <c r="AG9" s="12">
        <v>88</v>
      </c>
      <c r="AH9" s="30">
        <v>102.5</v>
      </c>
      <c r="AI9" s="35">
        <f>SUM(D9+F9+H9+J9+L9+P9+R9+T9+V9+X9+Z9+AB9+AD9+AF9+AH9)</f>
        <v>1457.33</v>
      </c>
      <c r="AJ9" s="14" t="s">
        <v>4</v>
      </c>
      <c r="AL9"/>
      <c r="AM9"/>
      <c r="AN9"/>
      <c r="AO9"/>
    </row>
    <row r="10" spans="1:41" s="4" customFormat="1" ht="12.75">
      <c r="A10" s="8" t="s">
        <v>9</v>
      </c>
      <c r="B10" s="42" t="s">
        <v>28</v>
      </c>
      <c r="C10" s="54">
        <v>80</v>
      </c>
      <c r="D10" s="53">
        <v>107.61</v>
      </c>
      <c r="E10" s="65">
        <v>126</v>
      </c>
      <c r="F10" s="66">
        <v>100</v>
      </c>
      <c r="G10" s="3">
        <v>90</v>
      </c>
      <c r="H10" s="31">
        <v>104.44</v>
      </c>
      <c r="I10" s="5">
        <v>89</v>
      </c>
      <c r="J10" s="31">
        <v>103.89</v>
      </c>
      <c r="K10" s="5">
        <v>63</v>
      </c>
      <c r="L10" s="31">
        <v>104.7</v>
      </c>
      <c r="M10" s="26">
        <v>94</v>
      </c>
      <c r="N10" s="33">
        <v>106.67</v>
      </c>
      <c r="O10" s="3">
        <v>90</v>
      </c>
      <c r="P10" s="31">
        <v>104.44</v>
      </c>
      <c r="Q10" s="5">
        <v>87</v>
      </c>
      <c r="R10" s="31">
        <v>102.78</v>
      </c>
      <c r="S10" s="3">
        <v>87</v>
      </c>
      <c r="T10" s="31">
        <v>102.78</v>
      </c>
      <c r="U10" s="5">
        <v>93</v>
      </c>
      <c r="V10" s="31">
        <v>106.11</v>
      </c>
      <c r="W10" s="3">
        <v>85</v>
      </c>
      <c r="X10" s="31">
        <v>101.67</v>
      </c>
      <c r="Y10" s="5">
        <v>83</v>
      </c>
      <c r="Z10" s="31">
        <v>100.56</v>
      </c>
      <c r="AA10" s="3">
        <v>90</v>
      </c>
      <c r="AB10" s="31">
        <v>104.44</v>
      </c>
      <c r="AC10" s="5">
        <v>87</v>
      </c>
      <c r="AD10" s="31">
        <v>102.78</v>
      </c>
      <c r="AE10" s="71">
        <v>79</v>
      </c>
      <c r="AF10" s="66">
        <v>98.33</v>
      </c>
      <c r="AG10" s="5">
        <v>88</v>
      </c>
      <c r="AH10" s="31">
        <v>103.33</v>
      </c>
      <c r="AI10" s="36">
        <f>SUM(D10+H10+J10+L10+N10+P10+R10+T10+V10+X10+Z10+AB10+AD10+AH10)</f>
        <v>1456.1999999999998</v>
      </c>
      <c r="AJ10" s="15" t="s">
        <v>9</v>
      </c>
      <c r="AL10"/>
      <c r="AM10"/>
      <c r="AN10"/>
      <c r="AO10"/>
    </row>
    <row r="11" spans="1:41" s="4" customFormat="1" ht="12.75">
      <c r="A11" s="7" t="s">
        <v>11</v>
      </c>
      <c r="B11" s="41" t="s">
        <v>28</v>
      </c>
      <c r="C11" s="57">
        <v>80</v>
      </c>
      <c r="D11" s="61">
        <v>107.61</v>
      </c>
      <c r="E11" s="12">
        <v>140</v>
      </c>
      <c r="F11" s="30">
        <v>105.82</v>
      </c>
      <c r="G11" s="13">
        <v>91</v>
      </c>
      <c r="H11" s="30">
        <v>105</v>
      </c>
      <c r="I11" s="12">
        <v>90</v>
      </c>
      <c r="J11" s="30">
        <v>104.44</v>
      </c>
      <c r="K11" s="12">
        <v>65</v>
      </c>
      <c r="L11" s="30">
        <v>105.88</v>
      </c>
      <c r="M11" s="12">
        <v>82</v>
      </c>
      <c r="N11" s="30">
        <v>100</v>
      </c>
      <c r="O11" s="13">
        <v>92</v>
      </c>
      <c r="P11" s="30">
        <v>105.56</v>
      </c>
      <c r="Q11" s="12">
        <v>89</v>
      </c>
      <c r="R11" s="30">
        <v>103.89</v>
      </c>
      <c r="S11" s="67">
        <v>78</v>
      </c>
      <c r="T11" s="64">
        <v>97.78</v>
      </c>
      <c r="U11" s="12">
        <v>84</v>
      </c>
      <c r="V11" s="30">
        <v>101.11</v>
      </c>
      <c r="W11" s="13">
        <v>90</v>
      </c>
      <c r="X11" s="30">
        <v>104.44</v>
      </c>
      <c r="Y11" s="12">
        <v>83</v>
      </c>
      <c r="Z11" s="30">
        <v>100.56</v>
      </c>
      <c r="AA11" s="13">
        <v>80</v>
      </c>
      <c r="AB11" s="30">
        <v>98.89</v>
      </c>
      <c r="AC11" s="12">
        <v>93</v>
      </c>
      <c r="AD11" s="30">
        <v>106.11</v>
      </c>
      <c r="AE11" s="67">
        <v>77</v>
      </c>
      <c r="AF11" s="64">
        <v>97.22</v>
      </c>
      <c r="AG11" s="12">
        <v>89</v>
      </c>
      <c r="AH11" s="30">
        <v>103.89</v>
      </c>
      <c r="AI11" s="35">
        <f>SUM(D11+F11+H11+J11+L11+N11+P11+R11+V11+X11+Z11+AB11+AD11+AH11)</f>
        <v>1453.2</v>
      </c>
      <c r="AJ11" s="14" t="s">
        <v>11</v>
      </c>
      <c r="AL11"/>
      <c r="AM11"/>
      <c r="AN11"/>
      <c r="AO11"/>
    </row>
    <row r="12" spans="1:41" s="4" customFormat="1" ht="12.75">
      <c r="A12" s="44" t="s">
        <v>22</v>
      </c>
      <c r="B12" s="45" t="s">
        <v>27</v>
      </c>
      <c r="C12" s="3">
        <v>76</v>
      </c>
      <c r="D12" s="31">
        <v>105.26</v>
      </c>
      <c r="E12" s="5">
        <v>127</v>
      </c>
      <c r="F12" s="31">
        <v>99.54</v>
      </c>
      <c r="G12" s="3">
        <v>86</v>
      </c>
      <c r="H12" s="31">
        <v>101.25</v>
      </c>
      <c r="I12" s="5">
        <v>89</v>
      </c>
      <c r="J12" s="31">
        <v>103.13</v>
      </c>
      <c r="K12" s="5">
        <v>63</v>
      </c>
      <c r="L12" s="31">
        <v>103.99</v>
      </c>
      <c r="M12" s="5">
        <v>92</v>
      </c>
      <c r="N12" s="31">
        <v>105</v>
      </c>
      <c r="O12" s="3">
        <v>92</v>
      </c>
      <c r="P12" s="31">
        <v>105</v>
      </c>
      <c r="Q12" s="5">
        <v>83</v>
      </c>
      <c r="R12" s="31">
        <v>99.38</v>
      </c>
      <c r="S12" s="71">
        <v>77</v>
      </c>
      <c r="T12" s="66">
        <v>95.63</v>
      </c>
      <c r="U12" s="5">
        <v>93</v>
      </c>
      <c r="V12" s="31">
        <v>105.63</v>
      </c>
      <c r="W12" s="3">
        <v>89</v>
      </c>
      <c r="X12" s="31">
        <v>103.13</v>
      </c>
      <c r="Y12" s="5">
        <v>94</v>
      </c>
      <c r="Z12" s="31">
        <v>106.25</v>
      </c>
      <c r="AA12" s="3">
        <v>84</v>
      </c>
      <c r="AB12" s="31">
        <v>100</v>
      </c>
      <c r="AC12" s="5">
        <v>90</v>
      </c>
      <c r="AD12" s="31">
        <v>103.75</v>
      </c>
      <c r="AE12" s="3">
        <v>87</v>
      </c>
      <c r="AF12" s="31">
        <v>101.88</v>
      </c>
      <c r="AG12" s="65">
        <v>0</v>
      </c>
      <c r="AH12" s="66">
        <v>0</v>
      </c>
      <c r="AI12" s="36">
        <f>SUM(D12+F12+H12+J12+L12+N12+P12+R12+V12+X12+Z12+AB12+AD12+AF12+AH12)</f>
        <v>1443.19</v>
      </c>
      <c r="AJ12" s="48" t="s">
        <v>22</v>
      </c>
      <c r="AL12"/>
      <c r="AM12"/>
      <c r="AN12"/>
      <c r="AO12"/>
    </row>
    <row r="13" spans="1:41" s="4" customFormat="1" ht="12.75">
      <c r="A13" s="7" t="s">
        <v>1</v>
      </c>
      <c r="B13" s="41" t="s">
        <v>28</v>
      </c>
      <c r="C13" s="57">
        <v>74</v>
      </c>
      <c r="D13" s="61">
        <v>104.76</v>
      </c>
      <c r="E13" s="12">
        <v>132</v>
      </c>
      <c r="F13" s="30">
        <v>103.78</v>
      </c>
      <c r="G13" s="13">
        <v>86</v>
      </c>
      <c r="H13" s="30">
        <v>103.33</v>
      </c>
      <c r="I13" s="63">
        <v>74</v>
      </c>
      <c r="J13" s="64">
        <v>97.62</v>
      </c>
      <c r="K13" s="12">
        <v>60</v>
      </c>
      <c r="L13" s="30">
        <v>102.94</v>
      </c>
      <c r="M13" s="12">
        <v>87</v>
      </c>
      <c r="N13" s="30">
        <v>103.81</v>
      </c>
      <c r="O13" s="13">
        <v>87</v>
      </c>
      <c r="P13" s="30">
        <v>103.81</v>
      </c>
      <c r="Q13" s="12">
        <v>81</v>
      </c>
      <c r="R13" s="30">
        <v>100.95</v>
      </c>
      <c r="S13" s="13">
        <v>88</v>
      </c>
      <c r="T13" s="30">
        <v>104.29</v>
      </c>
      <c r="U13" s="12">
        <v>87</v>
      </c>
      <c r="V13" s="30">
        <v>103.81</v>
      </c>
      <c r="W13" s="13">
        <v>85</v>
      </c>
      <c r="X13" s="30">
        <v>102.86</v>
      </c>
      <c r="Y13" s="12">
        <v>84</v>
      </c>
      <c r="Z13" s="30">
        <v>102.38</v>
      </c>
      <c r="AA13" s="13">
        <v>81</v>
      </c>
      <c r="AB13" s="30">
        <v>100.95</v>
      </c>
      <c r="AC13" s="12">
        <v>87</v>
      </c>
      <c r="AD13" s="30">
        <v>103.81</v>
      </c>
      <c r="AE13" s="13">
        <v>82</v>
      </c>
      <c r="AF13" s="30">
        <v>101.43</v>
      </c>
      <c r="AG13" s="63">
        <v>0</v>
      </c>
      <c r="AH13" s="64">
        <v>0</v>
      </c>
      <c r="AI13" s="35">
        <f>SUM(D13+F13+H13+L13+N13+P13+R13+T13+V13+X13+Z13+AB13+AD13+AF13+AH13)</f>
        <v>1442.9099999999999</v>
      </c>
      <c r="AJ13" s="14" t="s">
        <v>1</v>
      </c>
      <c r="AL13"/>
      <c r="AM13"/>
      <c r="AN13"/>
      <c r="AO13"/>
    </row>
    <row r="14" spans="1:41" s="4" customFormat="1" ht="12.75">
      <c r="A14" s="8" t="s">
        <v>0</v>
      </c>
      <c r="B14" s="42" t="s">
        <v>28</v>
      </c>
      <c r="C14" s="54">
        <v>74</v>
      </c>
      <c r="D14" s="53">
        <v>104.76</v>
      </c>
      <c r="E14" s="65">
        <v>125</v>
      </c>
      <c r="F14" s="66">
        <v>99.58</v>
      </c>
      <c r="G14" s="3">
        <v>86</v>
      </c>
      <c r="H14" s="31">
        <v>102.22</v>
      </c>
      <c r="I14" s="5">
        <v>86</v>
      </c>
      <c r="J14" s="31">
        <v>102.22</v>
      </c>
      <c r="K14" s="5">
        <v>60</v>
      </c>
      <c r="L14" s="31">
        <v>102.94</v>
      </c>
      <c r="M14" s="5">
        <v>89</v>
      </c>
      <c r="N14" s="31">
        <v>103.89</v>
      </c>
      <c r="O14" s="3">
        <v>89</v>
      </c>
      <c r="P14" s="31">
        <v>103.89</v>
      </c>
      <c r="Q14" s="5">
        <v>88</v>
      </c>
      <c r="R14" s="31">
        <v>103.33</v>
      </c>
      <c r="S14" s="3">
        <v>93</v>
      </c>
      <c r="T14" s="33">
        <v>106.11</v>
      </c>
      <c r="U14" s="5">
        <v>83</v>
      </c>
      <c r="V14" s="31">
        <v>100.56</v>
      </c>
      <c r="W14" s="3">
        <v>86</v>
      </c>
      <c r="X14" s="31">
        <v>102.22</v>
      </c>
      <c r="Y14" s="5">
        <v>82</v>
      </c>
      <c r="Z14" s="31">
        <v>100</v>
      </c>
      <c r="AA14" s="3">
        <v>89</v>
      </c>
      <c r="AB14" s="31">
        <v>103.89</v>
      </c>
      <c r="AC14" s="5">
        <v>82</v>
      </c>
      <c r="AD14" s="31">
        <v>100</v>
      </c>
      <c r="AE14" s="3">
        <v>91</v>
      </c>
      <c r="AF14" s="31">
        <v>105</v>
      </c>
      <c r="AG14" s="65">
        <v>0</v>
      </c>
      <c r="AH14" s="66">
        <v>0</v>
      </c>
      <c r="AI14" s="36">
        <f>SUM(D14+H14+J14+L14+N14+P14+R14+T14+V14+X14+Z14+AB14+AD14+AF14+AH14)</f>
        <v>1441.0300000000002</v>
      </c>
      <c r="AJ14" s="15" t="s">
        <v>0</v>
      </c>
      <c r="AL14"/>
      <c r="AM14"/>
      <c r="AN14"/>
      <c r="AO14"/>
    </row>
    <row r="15" spans="1:41" s="4" customFormat="1" ht="12.75">
      <c r="A15" s="7" t="s">
        <v>2</v>
      </c>
      <c r="B15" s="41" t="s">
        <v>27</v>
      </c>
      <c r="C15" s="57">
        <v>74</v>
      </c>
      <c r="D15" s="61">
        <v>104.2</v>
      </c>
      <c r="E15" s="12">
        <v>131</v>
      </c>
      <c r="F15" s="30">
        <v>101.36</v>
      </c>
      <c r="G15" s="13">
        <v>86</v>
      </c>
      <c r="H15" s="30">
        <v>101.25</v>
      </c>
      <c r="I15" s="12">
        <v>90</v>
      </c>
      <c r="J15" s="30">
        <v>103.75</v>
      </c>
      <c r="K15" s="12">
        <v>62</v>
      </c>
      <c r="L15" s="30">
        <v>103.33</v>
      </c>
      <c r="M15" s="12">
        <v>88</v>
      </c>
      <c r="N15" s="30">
        <v>102.5</v>
      </c>
      <c r="O15" s="13">
        <v>85</v>
      </c>
      <c r="P15" s="30">
        <v>100.63</v>
      </c>
      <c r="Q15" s="12">
        <v>88</v>
      </c>
      <c r="R15" s="30">
        <v>102.5</v>
      </c>
      <c r="S15" s="13">
        <v>87</v>
      </c>
      <c r="T15" s="30">
        <v>101.88</v>
      </c>
      <c r="U15" s="12">
        <v>92</v>
      </c>
      <c r="V15" s="30">
        <v>105</v>
      </c>
      <c r="W15" s="13">
        <v>89</v>
      </c>
      <c r="X15" s="30">
        <v>103.13</v>
      </c>
      <c r="Y15" s="63">
        <v>82</v>
      </c>
      <c r="Z15" s="64">
        <v>98.75</v>
      </c>
      <c r="AA15" s="67">
        <v>81</v>
      </c>
      <c r="AB15" s="64">
        <v>98.13</v>
      </c>
      <c r="AC15" s="12">
        <v>87</v>
      </c>
      <c r="AD15" s="30">
        <v>101.88</v>
      </c>
      <c r="AE15" s="28">
        <v>89</v>
      </c>
      <c r="AF15" s="32">
        <v>103.13</v>
      </c>
      <c r="AG15" s="12">
        <v>83</v>
      </c>
      <c r="AH15" s="30">
        <v>99.38</v>
      </c>
      <c r="AI15" s="35">
        <f>SUM(D15+F15+H15+J15+L15+N15+P15+R15+T15+V15+X15+AD15+AF15+AH15)</f>
        <v>1433.9200000000005</v>
      </c>
      <c r="AJ15" s="14" t="s">
        <v>2</v>
      </c>
      <c r="AL15"/>
      <c r="AM15"/>
      <c r="AN15"/>
      <c r="AO15"/>
    </row>
    <row r="16" spans="1:41" s="4" customFormat="1" ht="12.75">
      <c r="A16" s="8" t="s">
        <v>5</v>
      </c>
      <c r="B16" s="42" t="s">
        <v>27</v>
      </c>
      <c r="C16" s="54">
        <v>79</v>
      </c>
      <c r="D16" s="53">
        <v>106.83</v>
      </c>
      <c r="E16" s="5">
        <v>178</v>
      </c>
      <c r="F16" s="31">
        <v>97.78</v>
      </c>
      <c r="G16" s="3">
        <v>90</v>
      </c>
      <c r="H16" s="31">
        <v>100.91</v>
      </c>
      <c r="I16" s="5">
        <v>84</v>
      </c>
      <c r="J16" s="31">
        <v>95.45</v>
      </c>
      <c r="K16" s="26">
        <v>69</v>
      </c>
      <c r="L16" s="31">
        <v>107.99</v>
      </c>
      <c r="M16" s="5">
        <v>87</v>
      </c>
      <c r="N16" s="31">
        <v>98.18</v>
      </c>
      <c r="O16" s="3">
        <v>88</v>
      </c>
      <c r="P16" s="31">
        <v>99.09</v>
      </c>
      <c r="Q16" s="65">
        <v>81</v>
      </c>
      <c r="R16" s="66">
        <v>92.73</v>
      </c>
      <c r="S16" s="3">
        <v>90</v>
      </c>
      <c r="T16" s="31">
        <v>100.91</v>
      </c>
      <c r="U16" s="5">
        <v>91</v>
      </c>
      <c r="V16" s="31">
        <v>101.82</v>
      </c>
      <c r="W16" s="3">
        <v>85</v>
      </c>
      <c r="X16" s="31">
        <v>96.36</v>
      </c>
      <c r="Y16" s="5">
        <v>91</v>
      </c>
      <c r="Z16" s="31">
        <v>101.82</v>
      </c>
      <c r="AA16" s="3">
        <v>94</v>
      </c>
      <c r="AB16" s="31">
        <v>104.55</v>
      </c>
      <c r="AC16" s="5">
        <v>91</v>
      </c>
      <c r="AD16" s="31">
        <v>101.82</v>
      </c>
      <c r="AE16" s="3">
        <v>82</v>
      </c>
      <c r="AF16" s="31">
        <v>93.64</v>
      </c>
      <c r="AG16" s="65">
        <v>0</v>
      </c>
      <c r="AH16" s="66">
        <v>0</v>
      </c>
      <c r="AI16" s="36">
        <f>SUM(D16+F16+H16+J16+L16+N16+P16+T16+V16+X16+Z16+AB16+AD16+AF16+AH16)</f>
        <v>1407.15</v>
      </c>
      <c r="AJ16" s="15" t="s">
        <v>5</v>
      </c>
      <c r="AL16"/>
      <c r="AM16"/>
      <c r="AN16"/>
      <c r="AO16"/>
    </row>
    <row r="17" spans="1:36" s="4" customFormat="1" ht="12.75">
      <c r="A17" s="7" t="s">
        <v>7</v>
      </c>
      <c r="B17" s="41" t="s">
        <v>27</v>
      </c>
      <c r="C17" s="57">
        <v>80</v>
      </c>
      <c r="D17" s="61">
        <v>107.61</v>
      </c>
      <c r="E17" s="39">
        <v>141</v>
      </c>
      <c r="F17" s="32">
        <v>105.9</v>
      </c>
      <c r="G17" s="13">
        <v>91</v>
      </c>
      <c r="H17" s="30">
        <v>104.38</v>
      </c>
      <c r="I17" s="12">
        <v>93</v>
      </c>
      <c r="J17" s="30">
        <v>105.63</v>
      </c>
      <c r="K17" s="39">
        <v>69</v>
      </c>
      <c r="L17" s="30">
        <v>107.99</v>
      </c>
      <c r="M17" s="12">
        <v>93</v>
      </c>
      <c r="N17" s="30">
        <v>105.63</v>
      </c>
      <c r="O17" s="13">
        <v>87</v>
      </c>
      <c r="P17" s="30">
        <v>101.88</v>
      </c>
      <c r="Q17" s="12">
        <v>93</v>
      </c>
      <c r="R17" s="30">
        <v>105.63</v>
      </c>
      <c r="S17" s="13">
        <v>83</v>
      </c>
      <c r="T17" s="30">
        <v>99.38</v>
      </c>
      <c r="U17" s="12">
        <v>94</v>
      </c>
      <c r="V17" s="30">
        <v>106.25</v>
      </c>
      <c r="W17" s="13">
        <v>84</v>
      </c>
      <c r="X17" s="30">
        <v>100</v>
      </c>
      <c r="Y17" s="12">
        <v>89</v>
      </c>
      <c r="Z17" s="30">
        <v>103.13</v>
      </c>
      <c r="AA17" s="28">
        <v>96</v>
      </c>
      <c r="AB17" s="32">
        <v>107.5</v>
      </c>
      <c r="AC17" s="12">
        <v>0</v>
      </c>
      <c r="AD17" s="30">
        <v>0</v>
      </c>
      <c r="AE17" s="13">
        <v>0</v>
      </c>
      <c r="AF17" s="30">
        <v>0</v>
      </c>
      <c r="AG17" s="12">
        <v>0</v>
      </c>
      <c r="AH17" s="30">
        <v>0</v>
      </c>
      <c r="AI17" s="35">
        <f>SUM(D17+F17+H17+J17+L17+N17+P17+R17+T17+V17+X17+Z17+AB17+AD17+AF17+AH17)</f>
        <v>1360.9099999999999</v>
      </c>
      <c r="AJ17" s="14" t="s">
        <v>7</v>
      </c>
    </row>
    <row r="18" spans="1:41" s="4" customFormat="1" ht="12.75">
      <c r="A18" s="8" t="s">
        <v>19</v>
      </c>
      <c r="B18" s="42" t="s">
        <v>27</v>
      </c>
      <c r="C18" s="54">
        <v>72</v>
      </c>
      <c r="D18" s="53">
        <v>103.15</v>
      </c>
      <c r="E18" s="5">
        <v>155</v>
      </c>
      <c r="F18" s="31">
        <v>85.01</v>
      </c>
      <c r="G18" s="3">
        <v>0</v>
      </c>
      <c r="H18" s="31">
        <v>0</v>
      </c>
      <c r="I18" s="5">
        <v>0</v>
      </c>
      <c r="J18" s="31">
        <v>0</v>
      </c>
      <c r="K18" s="5">
        <v>55</v>
      </c>
      <c r="L18" s="31">
        <v>98.66</v>
      </c>
      <c r="M18" s="5">
        <v>88</v>
      </c>
      <c r="N18" s="31">
        <v>99.09</v>
      </c>
      <c r="O18" s="3">
        <v>87</v>
      </c>
      <c r="P18" s="31">
        <v>98.18</v>
      </c>
      <c r="Q18" s="5">
        <v>86</v>
      </c>
      <c r="R18" s="31">
        <v>97.27</v>
      </c>
      <c r="S18" s="3">
        <v>79</v>
      </c>
      <c r="T18" s="31">
        <v>90.91</v>
      </c>
      <c r="U18" s="5">
        <v>82</v>
      </c>
      <c r="V18" s="31">
        <v>93.64</v>
      </c>
      <c r="W18" s="3">
        <v>75</v>
      </c>
      <c r="X18" s="31">
        <v>87.27</v>
      </c>
      <c r="Y18" s="5">
        <v>0</v>
      </c>
      <c r="Z18" s="31">
        <v>0</v>
      </c>
      <c r="AA18" s="3">
        <v>80</v>
      </c>
      <c r="AB18" s="31">
        <v>91.82</v>
      </c>
      <c r="AC18" s="5">
        <v>0</v>
      </c>
      <c r="AD18" s="31">
        <v>0</v>
      </c>
      <c r="AE18" s="3">
        <v>0</v>
      </c>
      <c r="AF18" s="31">
        <v>0</v>
      </c>
      <c r="AG18" s="5">
        <v>0</v>
      </c>
      <c r="AH18" s="31">
        <v>0</v>
      </c>
      <c r="AI18" s="36">
        <f>SUM(D18+F18+H18+J18+L18+N18+P18+R18+T18+V18+X18+Z18+AB18+AD18+AF18+AH18)</f>
        <v>945</v>
      </c>
      <c r="AJ18" s="25" t="s">
        <v>19</v>
      </c>
      <c r="AL18"/>
      <c r="AM18"/>
      <c r="AN18"/>
      <c r="AO18"/>
    </row>
    <row r="19" spans="1:41" s="4" customFormat="1" ht="12.75">
      <c r="A19" s="7" t="s">
        <v>23</v>
      </c>
      <c r="B19" s="41" t="s">
        <v>27</v>
      </c>
      <c r="C19" s="57">
        <v>72</v>
      </c>
      <c r="D19" s="61">
        <v>103.15</v>
      </c>
      <c r="E19" s="12">
        <v>128</v>
      </c>
      <c r="F19" s="30">
        <v>100</v>
      </c>
      <c r="G19" s="13">
        <v>88</v>
      </c>
      <c r="H19" s="30">
        <v>102.5</v>
      </c>
      <c r="I19" s="12">
        <v>86</v>
      </c>
      <c r="J19" s="30">
        <v>101.25</v>
      </c>
      <c r="K19" s="13">
        <v>61</v>
      </c>
      <c r="L19" s="30">
        <v>102.66</v>
      </c>
      <c r="M19" s="12">
        <v>0</v>
      </c>
      <c r="N19" s="30">
        <v>0</v>
      </c>
      <c r="O19" s="13">
        <v>84</v>
      </c>
      <c r="P19" s="30">
        <v>100</v>
      </c>
      <c r="Q19" s="12">
        <v>0</v>
      </c>
      <c r="R19" s="30">
        <v>0</v>
      </c>
      <c r="S19" s="13">
        <v>0</v>
      </c>
      <c r="T19" s="30">
        <v>0</v>
      </c>
      <c r="U19" s="12">
        <v>0</v>
      </c>
      <c r="V19" s="30">
        <v>0</v>
      </c>
      <c r="W19" s="13">
        <v>0</v>
      </c>
      <c r="X19" s="30">
        <v>0</v>
      </c>
      <c r="Y19" s="12">
        <v>0</v>
      </c>
      <c r="Z19" s="30">
        <v>0</v>
      </c>
      <c r="AA19" s="13">
        <v>93</v>
      </c>
      <c r="AB19" s="30">
        <v>105.63</v>
      </c>
      <c r="AC19" s="12">
        <v>88</v>
      </c>
      <c r="AD19" s="30">
        <v>102.5</v>
      </c>
      <c r="AE19" s="13">
        <v>0</v>
      </c>
      <c r="AF19" s="30">
        <v>0</v>
      </c>
      <c r="AG19" s="12">
        <v>0</v>
      </c>
      <c r="AH19" s="30">
        <v>0</v>
      </c>
      <c r="AI19" s="35">
        <f>SUM(D19+F19+H19+J19+L19+N19+P19+R19+T19+V19+X19+Z19+AB19+AD19+AF19+AH19)</f>
        <v>817.6899999999999</v>
      </c>
      <c r="AJ19" s="14" t="s">
        <v>23</v>
      </c>
      <c r="AL19"/>
      <c r="AM19"/>
      <c r="AN19"/>
      <c r="AO19"/>
    </row>
    <row r="20" spans="1:41" s="4" customFormat="1" ht="12.75">
      <c r="A20" s="8" t="s">
        <v>15</v>
      </c>
      <c r="B20" s="42" t="s">
        <v>27</v>
      </c>
      <c r="C20" s="54">
        <v>77</v>
      </c>
      <c r="D20" s="53">
        <v>105.78</v>
      </c>
      <c r="E20" s="5">
        <v>114</v>
      </c>
      <c r="F20" s="31">
        <v>93.64</v>
      </c>
      <c r="G20" s="3">
        <v>0</v>
      </c>
      <c r="H20" s="31">
        <v>0</v>
      </c>
      <c r="I20" s="5">
        <v>0</v>
      </c>
      <c r="J20" s="31">
        <v>0</v>
      </c>
      <c r="K20" s="3">
        <v>58</v>
      </c>
      <c r="L20" s="31">
        <v>100.66</v>
      </c>
      <c r="M20" s="5">
        <v>0</v>
      </c>
      <c r="N20" s="31">
        <v>0</v>
      </c>
      <c r="O20" s="3">
        <v>0</v>
      </c>
      <c r="P20" s="31">
        <v>0</v>
      </c>
      <c r="Q20" s="5">
        <v>0</v>
      </c>
      <c r="R20" s="31">
        <v>0</v>
      </c>
      <c r="S20" s="3">
        <v>86</v>
      </c>
      <c r="T20" s="31">
        <v>101.25</v>
      </c>
      <c r="U20" s="5">
        <v>93</v>
      </c>
      <c r="V20" s="31">
        <v>105.63</v>
      </c>
      <c r="W20" s="3">
        <v>0</v>
      </c>
      <c r="X20" s="31">
        <v>0</v>
      </c>
      <c r="Y20" s="5">
        <v>0</v>
      </c>
      <c r="Z20" s="31">
        <v>0</v>
      </c>
      <c r="AA20" s="3">
        <v>87</v>
      </c>
      <c r="AB20" s="31">
        <v>101.88</v>
      </c>
      <c r="AC20" s="5">
        <v>0</v>
      </c>
      <c r="AD20" s="31">
        <v>0</v>
      </c>
      <c r="AE20" s="3">
        <v>0</v>
      </c>
      <c r="AF20" s="31">
        <v>0</v>
      </c>
      <c r="AG20" s="5">
        <v>0</v>
      </c>
      <c r="AH20" s="31">
        <v>0</v>
      </c>
      <c r="AI20" s="36">
        <f>SUM(D20+F20+H20+J20+L20+N20+P20+R20+T20+V20+X20+Z20+AB20+AD20+AF20+AH20)</f>
        <v>608.84</v>
      </c>
      <c r="AJ20" s="16" t="s">
        <v>14</v>
      </c>
      <c r="AL20"/>
      <c r="AM20"/>
      <c r="AN20"/>
      <c r="AO20"/>
    </row>
    <row r="21" spans="1:41" s="4" customFormat="1" ht="13.5" thickBot="1">
      <c r="A21" s="9" t="s">
        <v>25</v>
      </c>
      <c r="B21" s="43" t="s">
        <v>27</v>
      </c>
      <c r="C21" s="58">
        <v>0</v>
      </c>
      <c r="D21" s="62">
        <v>0</v>
      </c>
      <c r="E21" s="72">
        <v>0</v>
      </c>
      <c r="F21" s="62">
        <v>0</v>
      </c>
      <c r="G21" s="58">
        <v>0</v>
      </c>
      <c r="H21" s="62">
        <v>0</v>
      </c>
      <c r="I21" s="72">
        <v>0</v>
      </c>
      <c r="J21" s="62">
        <v>0</v>
      </c>
      <c r="K21" s="58">
        <v>56</v>
      </c>
      <c r="L21" s="62">
        <v>99.33</v>
      </c>
      <c r="M21" s="72">
        <v>0</v>
      </c>
      <c r="N21" s="62">
        <v>0</v>
      </c>
      <c r="O21" s="58">
        <v>82</v>
      </c>
      <c r="P21" s="62">
        <v>93.64</v>
      </c>
      <c r="Q21" s="72">
        <v>74</v>
      </c>
      <c r="R21" s="62">
        <v>86.36</v>
      </c>
      <c r="S21" s="58">
        <v>76</v>
      </c>
      <c r="T21" s="62">
        <v>88.18</v>
      </c>
      <c r="U21" s="72">
        <v>0</v>
      </c>
      <c r="V21" s="62">
        <v>0</v>
      </c>
      <c r="W21" s="58">
        <v>74</v>
      </c>
      <c r="X21" s="62">
        <v>86.36</v>
      </c>
      <c r="Y21" s="72">
        <v>0</v>
      </c>
      <c r="Z21" s="62">
        <v>0</v>
      </c>
      <c r="AA21" s="58">
        <v>68</v>
      </c>
      <c r="AB21" s="62">
        <v>80.91</v>
      </c>
      <c r="AC21" s="72">
        <v>0</v>
      </c>
      <c r="AD21" s="62">
        <v>0</v>
      </c>
      <c r="AE21" s="58">
        <v>0</v>
      </c>
      <c r="AF21" s="62">
        <v>0</v>
      </c>
      <c r="AG21" s="72">
        <v>0</v>
      </c>
      <c r="AH21" s="62">
        <v>0</v>
      </c>
      <c r="AI21" s="37">
        <f>SUM(D21+F21+H21+J21+L21+N21+P21+R21+T21+V21+X21+Z21+AB21+AD21+AF21+AH21)</f>
        <v>534.78</v>
      </c>
      <c r="AJ21" s="11" t="s">
        <v>25</v>
      </c>
      <c r="AL21"/>
      <c r="AM21"/>
      <c r="AN21"/>
      <c r="AO21"/>
    </row>
    <row r="24" ht="12.75">
      <c r="AI24"/>
    </row>
    <row r="25" ht="12.75">
      <c r="AI25"/>
    </row>
    <row r="26" ht="12.75">
      <c r="AI26"/>
    </row>
    <row r="27" ht="12.75">
      <c r="AI27"/>
    </row>
    <row r="28" ht="12.75">
      <c r="AI28"/>
    </row>
    <row r="29" ht="12.75">
      <c r="AI29"/>
    </row>
    <row r="30" ht="12.75">
      <c r="AI30"/>
    </row>
    <row r="31" ht="12.75">
      <c r="AI31"/>
    </row>
    <row r="32" ht="12.75">
      <c r="AI32"/>
    </row>
    <row r="33" ht="12.75">
      <c r="AI33"/>
    </row>
    <row r="34" ht="12.75">
      <c r="AI34"/>
    </row>
    <row r="35" ht="12.75">
      <c r="AI35"/>
    </row>
    <row r="36" ht="12.75">
      <c r="AI36"/>
    </row>
    <row r="37" ht="12.75">
      <c r="AI37"/>
    </row>
    <row r="38" ht="12.75">
      <c r="AI38"/>
    </row>
    <row r="39" ht="12.75">
      <c r="AI39"/>
    </row>
    <row r="40" ht="12.75">
      <c r="AI40"/>
    </row>
    <row r="41" ht="12.75">
      <c r="AI41"/>
    </row>
    <row r="42" ht="12.75">
      <c r="AI42"/>
    </row>
    <row r="43" ht="12.75">
      <c r="AI43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D1">
      <selection activeCell="J1" sqref="J1:L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Wüest</dc:creator>
  <cp:keywords/>
  <dc:description/>
  <cp:lastModifiedBy>Franz Wüest</cp:lastModifiedBy>
  <cp:lastPrinted>2007-04-20T20:16:48Z</cp:lastPrinted>
  <dcterms:created xsi:type="dcterms:W3CDTF">2003-04-06T19:05:56Z</dcterms:created>
  <dcterms:modified xsi:type="dcterms:W3CDTF">2008-02-19T20:11:14Z</dcterms:modified>
  <cp:category/>
  <cp:version/>
  <cp:contentType/>
  <cp:contentStatus/>
</cp:coreProperties>
</file>